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ANJAY\RESULT X 2021\"/>
    </mc:Choice>
  </mc:AlternateContent>
  <xr:revisionPtr revIDLastSave="0" documentId="13_ncr:1_{A9D1C440-30C0-4F3A-B582-E231D308BEEA}" xr6:coauthVersionLast="36" xr6:coauthVersionMax="45" xr10:uidLastSave="{00000000-0000-0000-0000-000000000000}"/>
  <bookViews>
    <workbookView xWindow="-105" yWindow="-105" windowWidth="19425" windowHeight="10425" xr2:uid="{8D2F9B48-BAFA-4D4C-8FD5-AE08159F5406}"/>
  </bookViews>
  <sheets>
    <sheet name="CLASS X" sheetId="2" r:id="rId1"/>
    <sheet name="CLASS XII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  <c r="N11" i="2"/>
  <c r="O11" i="2" s="1"/>
  <c r="L12" i="2" l="1"/>
  <c r="K12" i="2"/>
  <c r="J12" i="2"/>
  <c r="I12" i="2"/>
  <c r="H12" i="2"/>
  <c r="G12" i="2"/>
  <c r="F12" i="2"/>
  <c r="E12" i="2"/>
  <c r="D12" i="2"/>
  <c r="N10" i="2"/>
  <c r="M10" i="2"/>
  <c r="N9" i="2"/>
  <c r="M9" i="2"/>
  <c r="N8" i="2"/>
  <c r="M8" i="2"/>
  <c r="N7" i="2"/>
  <c r="M7" i="2"/>
  <c r="N6" i="2"/>
  <c r="M6" i="2"/>
  <c r="N5" i="2"/>
  <c r="M5" i="2"/>
  <c r="M12" i="1"/>
  <c r="N12" i="1"/>
  <c r="O12" i="1"/>
  <c r="M13" i="1"/>
  <c r="N13" i="1"/>
  <c r="O13" i="1" s="1"/>
  <c r="M14" i="1"/>
  <c r="N14" i="1"/>
  <c r="O14" i="1" s="1"/>
  <c r="M15" i="1"/>
  <c r="N15" i="1"/>
  <c r="O15" i="1" s="1"/>
  <c r="M16" i="1"/>
  <c r="N16" i="1"/>
  <c r="O16" i="1"/>
  <c r="M17" i="1"/>
  <c r="O17" i="1" s="1"/>
  <c r="N17" i="1"/>
  <c r="M18" i="1"/>
  <c r="N18" i="1"/>
  <c r="O18" i="1"/>
  <c r="M19" i="1"/>
  <c r="N19" i="1"/>
  <c r="O19" i="1" s="1"/>
  <c r="O6" i="2" l="1"/>
  <c r="O9" i="2"/>
  <c r="O8" i="2"/>
  <c r="O10" i="2"/>
  <c r="M12" i="2"/>
  <c r="N12" i="2"/>
  <c r="O7" i="2"/>
  <c r="O5" i="2"/>
  <c r="E20" i="1"/>
  <c r="F20" i="1"/>
  <c r="G20" i="1"/>
  <c r="H20" i="1"/>
  <c r="I20" i="1"/>
  <c r="J20" i="1"/>
  <c r="K20" i="1"/>
  <c r="L20" i="1"/>
  <c r="D20" i="1"/>
  <c r="M9" i="1"/>
  <c r="M10" i="1"/>
  <c r="M11" i="1"/>
  <c r="M6" i="1"/>
  <c r="M7" i="1"/>
  <c r="M8" i="1"/>
  <c r="M5" i="1"/>
  <c r="N6" i="1"/>
  <c r="N7" i="1"/>
  <c r="N8" i="1"/>
  <c r="N9" i="1"/>
  <c r="N10" i="1"/>
  <c r="N11" i="1"/>
  <c r="N5" i="1"/>
  <c r="O12" i="2" l="1"/>
  <c r="O5" i="1"/>
  <c r="M20" i="1"/>
  <c r="O8" i="1"/>
  <c r="N20" i="1"/>
  <c r="O20" i="1" s="1"/>
  <c r="O11" i="1"/>
  <c r="O10" i="1"/>
  <c r="O6" i="1"/>
  <c r="O9" i="1"/>
  <c r="O7" i="1"/>
</calcChain>
</file>

<file path=xl/sharedStrings.xml><?xml version="1.0" encoding="utf-8"?>
<sst xmlns="http://schemas.openxmlformats.org/spreadsheetml/2006/main" count="85" uniqueCount="55">
  <si>
    <t>KENDRIYA VIDYALAYA OLF, RAIPUR DEHRADUN</t>
  </si>
  <si>
    <t>TEACHER WISE PI</t>
  </si>
  <si>
    <t>AISSE - 2021</t>
  </si>
  <si>
    <t>S.NO</t>
  </si>
  <si>
    <t>NAME OF TEACHER'S</t>
  </si>
  <si>
    <t xml:space="preserve">SUBJECT 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</si>
  <si>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</si>
  <si>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</si>
  <si>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</si>
  <si>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</si>
  <si>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</si>
  <si>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</si>
  <si>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</si>
  <si>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</si>
  <si>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</si>
  <si>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</t>
  </si>
  <si>
    <t>N*W</t>
  </si>
  <si>
    <t>PI</t>
  </si>
  <si>
    <t>MS. SUNITA JOSHI</t>
  </si>
  <si>
    <t>MS. RAJNI PANT</t>
  </si>
  <si>
    <t>MR. DEEPAK THAPLIYAL</t>
  </si>
  <si>
    <t>MS. MANISHA BHARDWAJ</t>
  </si>
  <si>
    <t>MS. SHIVANI RAWAT</t>
  </si>
  <si>
    <t>MR. PRABHAT TYAGI</t>
  </si>
  <si>
    <t>MS. VEENU GHAI</t>
  </si>
  <si>
    <t>MS. JYOTI MEHTA</t>
  </si>
  <si>
    <t>MR. D.P THAPLIYAL</t>
  </si>
  <si>
    <t>MS. ROOPAL</t>
  </si>
  <si>
    <t>MR. GABBAR SINGH (Cont.Tr)</t>
  </si>
  <si>
    <t>MS.VIJAY LAKSHMI (Cont.Tr.)</t>
  </si>
  <si>
    <t>MR. SANDEEP SINGH</t>
  </si>
  <si>
    <t>MR. KUMAR SAURABH</t>
  </si>
  <si>
    <t>ENGLISH</t>
  </si>
  <si>
    <t>HINDI</t>
  </si>
  <si>
    <t>MATHS</t>
  </si>
  <si>
    <t>ACC</t>
  </si>
  <si>
    <t>SBST</t>
  </si>
  <si>
    <t>ECO</t>
  </si>
  <si>
    <t>HIS</t>
  </si>
  <si>
    <t>GEOG</t>
  </si>
  <si>
    <t>POL SCI.</t>
  </si>
  <si>
    <t>PAINTING</t>
  </si>
  <si>
    <t>PHY.EDU.</t>
  </si>
  <si>
    <t xml:space="preserve">VIDYALAYA P.I </t>
  </si>
  <si>
    <t>SCIENCE</t>
  </si>
  <si>
    <t>SST</t>
  </si>
  <si>
    <t>IT</t>
  </si>
  <si>
    <t>AISSCE - 2021</t>
  </si>
  <si>
    <t xml:space="preserve"> </t>
  </si>
  <si>
    <t>MATHS BASIC</t>
  </si>
  <si>
    <t>MATHS STD</t>
  </si>
  <si>
    <t>MS. NAMRTA JOSHI</t>
  </si>
  <si>
    <t>MS. AREENA SINGH</t>
  </si>
  <si>
    <t>1.MS. SHANTI TIWARI
2.MS. POONAM SAILWAL</t>
  </si>
  <si>
    <t>1.MS. REKHA JOSHI
2.MR K.R TOMAR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</si>
</sst>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4" fillId="0" borderId="0" xfId="0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F743E-D36F-4035-A808-CF6634BA4D2C}">
  <dimension ref="A1:Q12"/>
  <sheetViews>
    <sheetView tabSelected="1" workbookViewId="0">
      <selection activeCell="F15" sqref="F15"/>
    </sheetView>
  </sheetViews>
  <sheetFormatPr defaultRowHeight="15" x14ac:dyDescent="0.25"/>
  <cols>
    <col min="1" max="1" width="5.85546875" style="1" customWidth="1"/>
    <col min="2" max="2" width="25.7109375" customWidth="1"/>
    <col min="3" max="3" width="14.85546875" customWidth="1"/>
    <col min="4" max="12" width="7.42578125" customWidth="1"/>
    <col min="15" max="15" width="9.140625" style="10"/>
  </cols>
  <sheetData>
    <row r="1" spans="1:17" ht="22.5" x14ac:dyDescent="0.4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ht="22.5" x14ac:dyDescent="0.4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Q2" t="s">
        <v>48</v>
      </c>
    </row>
    <row r="3" spans="1:17" ht="22.5" x14ac:dyDescent="0.45">
      <c r="A3" s="16" t="s">
        <v>47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Q3" t="s">
        <v>48</v>
      </c>
    </row>
    <row r="4" spans="1:17" s="3" customFormat="1" ht="18.95" customHeight="1" x14ac:dyDescent="0.25">
      <c r="A4" s="6" t="s">
        <v>3</v>
      </c>
      <c r="B4" s="2" t="s">
        <v>4</v>
      </c>
      <c r="C4" s="2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2" t="s">
        <v>15</v>
      </c>
      <c r="N4" s="2" t="s">
        <v>16</v>
      </c>
      <c r="O4" s="8" t="s">
        <v>17</v>
      </c>
      <c r="Q4" t="s">
        <v>48</v>
      </c>
    </row>
    <row r="5" spans="1:17" s="20" customFormat="1" ht="18.95" customHeight="1" x14ac:dyDescent="0.25">
      <c r="A5" s="17">
        <v>1</v>
      </c>
      <c r="B5" s="18" t="s">
        <v>51</v>
      </c>
      <c r="C5" s="18" t="s">
        <v>32</v>
      </c>
      <c r="D5" s="17">
        <v>18</v>
      </c>
      <c r="E5" s="17">
        <v>12</v>
      </c>
      <c r="F5" s="17">
        <v>10</v>
      </c>
      <c r="G5" s="17">
        <v>28</v>
      </c>
      <c r="H5" s="17">
        <v>20</v>
      </c>
      <c r="I5" s="17">
        <v>39</v>
      </c>
      <c r="J5" s="17">
        <v>8</v>
      </c>
      <c r="K5" s="17">
        <v>0</v>
      </c>
      <c r="L5" s="17">
        <v>0</v>
      </c>
      <c r="M5" s="18">
        <f t="shared" ref="M5:M10" si="0">SUM(D5:L5)</f>
        <v>135</v>
      </c>
      <c r="N5" s="18">
        <f>(8*D5+7*E5+6*F5+5*G5+4*H5+3*I5+2*J5+1*K5)</f>
        <v>641</v>
      </c>
      <c r="O5" s="19">
        <f>SUM((N5*100)/(M5*8))</f>
        <v>59.351851851851855</v>
      </c>
      <c r="Q5" s="21"/>
    </row>
    <row r="6" spans="1:17" s="20" customFormat="1" ht="32.25" customHeight="1" x14ac:dyDescent="0.25">
      <c r="A6" s="17">
        <v>2</v>
      </c>
      <c r="B6" s="22" t="s">
        <v>53</v>
      </c>
      <c r="C6" s="18" t="s">
        <v>33</v>
      </c>
      <c r="D6" s="17">
        <v>28</v>
      </c>
      <c r="E6" s="17">
        <v>29</v>
      </c>
      <c r="F6" s="17">
        <v>24</v>
      </c>
      <c r="G6" s="17">
        <v>22</v>
      </c>
      <c r="H6" s="17">
        <v>18</v>
      </c>
      <c r="I6" s="17">
        <v>9</v>
      </c>
      <c r="J6" s="17">
        <v>5</v>
      </c>
      <c r="K6" s="17">
        <v>0</v>
      </c>
      <c r="L6" s="17">
        <v>0</v>
      </c>
      <c r="M6" s="18">
        <f t="shared" si="0"/>
        <v>135</v>
      </c>
      <c r="N6" s="18">
        <f t="shared" ref="N6:N10" si="1">(8*D6+7*E6+6*F6+5*G6+4*H6+3*I6+2*J6+1*K6)</f>
        <v>790</v>
      </c>
      <c r="O6" s="19">
        <f t="shared" ref="O6:O10" si="2">SUM((N6*100)/(M6*8))</f>
        <v>73.148148148148152</v>
      </c>
      <c r="Q6" s="21"/>
    </row>
    <row r="7" spans="1:17" s="20" customFormat="1" ht="27.75" customHeight="1" x14ac:dyDescent="0.25">
      <c r="A7" s="17">
        <v>3</v>
      </c>
      <c r="B7" s="18" t="s">
        <v>52</v>
      </c>
      <c r="C7" s="18" t="s">
        <v>44</v>
      </c>
      <c r="D7" s="17">
        <v>5</v>
      </c>
      <c r="E7" s="17">
        <v>7</v>
      </c>
      <c r="F7" s="17">
        <v>0</v>
      </c>
      <c r="G7" s="17">
        <v>16</v>
      </c>
      <c r="H7" s="17">
        <v>13</v>
      </c>
      <c r="I7" s="17">
        <v>7</v>
      </c>
      <c r="J7" s="17">
        <v>4</v>
      </c>
      <c r="K7" s="17">
        <v>2</v>
      </c>
      <c r="L7" s="17">
        <v>0</v>
      </c>
      <c r="M7" s="18">
        <f t="shared" si="0"/>
        <v>54</v>
      </c>
      <c r="N7" s="18">
        <f t="shared" si="1"/>
        <v>252</v>
      </c>
      <c r="O7" s="19">
        <f t="shared" si="2"/>
        <v>58.333333333333336</v>
      </c>
      <c r="Q7" s="21"/>
    </row>
    <row r="8" spans="1:17" s="20" customFormat="1" ht="35.25" customHeight="1" x14ac:dyDescent="0.25">
      <c r="A8" s="17">
        <v>4</v>
      </c>
      <c r="B8" s="22" t="s">
        <v>54</v>
      </c>
      <c r="C8" s="18" t="s">
        <v>49</v>
      </c>
      <c r="D8" s="17">
        <v>1</v>
      </c>
      <c r="E8" s="17">
        <v>5</v>
      </c>
      <c r="F8" s="17">
        <v>8</v>
      </c>
      <c r="G8" s="17">
        <v>7</v>
      </c>
      <c r="H8" s="17">
        <v>20</v>
      </c>
      <c r="I8" s="17">
        <v>33</v>
      </c>
      <c r="J8" s="17">
        <v>13</v>
      </c>
      <c r="K8" s="17">
        <v>0</v>
      </c>
      <c r="L8" s="17">
        <v>0</v>
      </c>
      <c r="M8" s="18">
        <f t="shared" si="0"/>
        <v>87</v>
      </c>
      <c r="N8" s="18">
        <f t="shared" si="1"/>
        <v>331</v>
      </c>
      <c r="O8" s="19">
        <f t="shared" si="2"/>
        <v>47.557471264367813</v>
      </c>
      <c r="Q8" s="21"/>
    </row>
    <row r="9" spans="1:17" s="20" customFormat="1" ht="27.75" customHeight="1" x14ac:dyDescent="0.25">
      <c r="A9" s="17">
        <v>5</v>
      </c>
      <c r="B9" s="22" t="s">
        <v>54</v>
      </c>
      <c r="C9" s="18" t="s">
        <v>50</v>
      </c>
      <c r="D9" s="17">
        <v>11</v>
      </c>
      <c r="E9" s="17">
        <v>8</v>
      </c>
      <c r="F9" s="17">
        <v>9</v>
      </c>
      <c r="G9" s="17">
        <v>8</v>
      </c>
      <c r="H9" s="17">
        <v>8</v>
      </c>
      <c r="I9" s="17">
        <v>3</v>
      </c>
      <c r="J9" s="17">
        <v>1</v>
      </c>
      <c r="K9" s="17">
        <v>0</v>
      </c>
      <c r="L9" s="17">
        <v>0</v>
      </c>
      <c r="M9" s="18">
        <f t="shared" si="0"/>
        <v>48</v>
      </c>
      <c r="N9" s="18">
        <f t="shared" si="1"/>
        <v>281</v>
      </c>
      <c r="O9" s="19">
        <f t="shared" si="2"/>
        <v>73.177083333333329</v>
      </c>
      <c r="Q9" s="21"/>
    </row>
    <row r="10" spans="1:17" s="20" customFormat="1" ht="18.95" customHeight="1" x14ac:dyDescent="0.25">
      <c r="A10" s="17">
        <v>6</v>
      </c>
      <c r="B10" s="18" t="s">
        <v>23</v>
      </c>
      <c r="C10" s="18" t="s">
        <v>45</v>
      </c>
      <c r="D10" s="17">
        <v>11</v>
      </c>
      <c r="E10" s="17">
        <v>10</v>
      </c>
      <c r="F10" s="17">
        <v>14</v>
      </c>
      <c r="G10" s="17">
        <v>34</v>
      </c>
      <c r="H10" s="17">
        <v>40</v>
      </c>
      <c r="I10" s="17">
        <v>25</v>
      </c>
      <c r="J10" s="17">
        <v>1</v>
      </c>
      <c r="K10" s="17">
        <v>0</v>
      </c>
      <c r="L10" s="17">
        <v>0</v>
      </c>
      <c r="M10" s="18">
        <f t="shared" si="0"/>
        <v>135</v>
      </c>
      <c r="N10" s="18">
        <f t="shared" si="1"/>
        <v>649</v>
      </c>
      <c r="O10" s="19">
        <f t="shared" si="2"/>
        <v>60.092592592592595</v>
      </c>
      <c r="Q10" s="21"/>
    </row>
    <row r="11" spans="1:17" s="20" customFormat="1" ht="18.95" customHeight="1" x14ac:dyDescent="0.25">
      <c r="A11" s="17">
        <v>7</v>
      </c>
      <c r="B11" s="18" t="s">
        <v>24</v>
      </c>
      <c r="C11" s="18" t="s">
        <v>46</v>
      </c>
      <c r="D11" s="17">
        <v>13</v>
      </c>
      <c r="E11" s="17">
        <v>10</v>
      </c>
      <c r="F11" s="17">
        <v>15</v>
      </c>
      <c r="G11" s="17">
        <v>11</v>
      </c>
      <c r="H11" s="17">
        <v>22</v>
      </c>
      <c r="I11" s="17">
        <v>29</v>
      </c>
      <c r="J11" s="17">
        <v>21</v>
      </c>
      <c r="K11" s="17">
        <v>12</v>
      </c>
      <c r="L11" s="17">
        <v>0</v>
      </c>
      <c r="M11" s="18">
        <f t="shared" ref="M11" si="3">SUM(D11:L11)</f>
        <v>133</v>
      </c>
      <c r="N11" s="18">
        <f t="shared" ref="N11" si="4">(8*D11+7*E11+6*F11+5*G11+4*H11+3*I11+2*J11+1*K11)</f>
        <v>548</v>
      </c>
      <c r="O11" s="19">
        <f t="shared" ref="O11" si="5">SUM((N11*100)/(M11*8))</f>
        <v>51.503759398496243</v>
      </c>
      <c r="Q11" s="21"/>
    </row>
    <row r="12" spans="1:17" s="28" customFormat="1" ht="30" customHeight="1" x14ac:dyDescent="0.25">
      <c r="A12" s="23"/>
      <c r="B12" s="24" t="s">
        <v>43</v>
      </c>
      <c r="C12" s="25"/>
      <c r="D12" s="23">
        <f t="shared" ref="D12:N12" si="6">SUM(D5:D11)</f>
        <v>87</v>
      </c>
      <c r="E12" s="23">
        <f t="shared" si="6"/>
        <v>81</v>
      </c>
      <c r="F12" s="23">
        <f t="shared" si="6"/>
        <v>80</v>
      </c>
      <c r="G12" s="23">
        <f t="shared" si="6"/>
        <v>126</v>
      </c>
      <c r="H12" s="23">
        <f t="shared" si="6"/>
        <v>141</v>
      </c>
      <c r="I12" s="23">
        <f t="shared" si="6"/>
        <v>145</v>
      </c>
      <c r="J12" s="23">
        <f t="shared" si="6"/>
        <v>53</v>
      </c>
      <c r="K12" s="23">
        <f t="shared" si="6"/>
        <v>14</v>
      </c>
      <c r="L12" s="23">
        <f t="shared" si="6"/>
        <v>0</v>
      </c>
      <c r="M12" s="26">
        <f t="shared" si="6"/>
        <v>727</v>
      </c>
      <c r="N12" s="26">
        <f t="shared" si="6"/>
        <v>3492</v>
      </c>
      <c r="O12" s="27">
        <f>SUM((N12*12.5)/M12)</f>
        <v>60.041265474552958</v>
      </c>
    </row>
  </sheetData>
  <mergeCells count="4">
    <mergeCell ref="A1:O1"/>
    <mergeCell ref="A2:O2"/>
    <mergeCell ref="A3:O3"/>
    <mergeCell ref="B12:C12"/>
  </mergeCells>
  <pageMargins left="0.4" right="0.1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96CE-513F-43FB-B2B6-FAC37D2B3A75}">
  <dimension ref="A1:P20"/>
  <sheetViews>
    <sheetView workbookViewId="0">
      <selection activeCell="B23" sqref="B23"/>
    </sheetView>
  </sheetViews>
  <sheetFormatPr defaultRowHeight="15" x14ac:dyDescent="0.25"/>
  <cols>
    <col min="1" max="1" width="5.85546875" style="1" customWidth="1"/>
    <col min="2" max="2" width="27.28515625" bestFit="1" customWidth="1"/>
    <col min="3" max="3" width="11.85546875" customWidth="1"/>
    <col min="4" max="12" width="7.42578125" customWidth="1"/>
    <col min="15" max="15" width="8.7109375" style="10"/>
  </cols>
  <sheetData>
    <row r="1" spans="1:16" ht="22.5" x14ac:dyDescent="0.4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ht="22.5" x14ac:dyDescent="0.4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22.5" x14ac:dyDescent="0.4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 s="3" customFormat="1" ht="18.95" customHeight="1" x14ac:dyDescent="0.25">
      <c r="A4" s="6" t="s">
        <v>3</v>
      </c>
      <c r="B4" s="2" t="s">
        <v>4</v>
      </c>
      <c r="C4" s="2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2" t="s">
        <v>15</v>
      </c>
      <c r="N4" s="2" t="s">
        <v>16</v>
      </c>
      <c r="O4" s="8" t="s">
        <v>17</v>
      </c>
    </row>
    <row r="5" spans="1:16" s="3" customFormat="1" ht="18.95" customHeight="1" x14ac:dyDescent="0.25">
      <c r="A5" s="7">
        <v>1</v>
      </c>
      <c r="B5" s="4" t="s">
        <v>18</v>
      </c>
      <c r="C5" s="4" t="s">
        <v>32</v>
      </c>
      <c r="D5" s="7">
        <v>20</v>
      </c>
      <c r="E5" s="7">
        <v>16</v>
      </c>
      <c r="F5" s="7">
        <v>13</v>
      </c>
      <c r="G5" s="7">
        <v>16</v>
      </c>
      <c r="H5" s="7">
        <v>16</v>
      </c>
      <c r="I5" s="7">
        <v>17</v>
      </c>
      <c r="J5" s="7">
        <v>31</v>
      </c>
      <c r="K5" s="7">
        <v>9</v>
      </c>
      <c r="L5" s="7">
        <v>0</v>
      </c>
      <c r="M5" s="4">
        <f t="shared" ref="M5:M19" si="0">SUM(D5:L5)</f>
        <v>138</v>
      </c>
      <c r="N5" s="4">
        <f>(8*D5+7*E5+6*F5+5*G5+4*H5+3*I5+2*J5+1*K5)</f>
        <v>616</v>
      </c>
      <c r="O5" s="9">
        <f>SUM((N5*100)/(M5*8))</f>
        <v>55.79710144927536</v>
      </c>
    </row>
    <row r="6" spans="1:16" s="3" customFormat="1" ht="18.95" customHeight="1" x14ac:dyDescent="0.25">
      <c r="A6" s="7">
        <v>2</v>
      </c>
      <c r="B6" s="4" t="s">
        <v>19</v>
      </c>
      <c r="C6" s="4" t="s">
        <v>33</v>
      </c>
      <c r="D6" s="7">
        <v>34</v>
      </c>
      <c r="E6" s="7">
        <v>28</v>
      </c>
      <c r="F6" s="7">
        <v>16</v>
      </c>
      <c r="G6" s="7">
        <v>4</v>
      </c>
      <c r="H6" s="7">
        <v>0</v>
      </c>
      <c r="I6" s="7">
        <v>4</v>
      </c>
      <c r="J6" s="7">
        <v>22</v>
      </c>
      <c r="K6" s="7">
        <v>0</v>
      </c>
      <c r="L6" s="7">
        <v>0</v>
      </c>
      <c r="M6" s="4">
        <f t="shared" si="0"/>
        <v>108</v>
      </c>
      <c r="N6" s="4">
        <f t="shared" ref="N6:N19" si="1">(8*D6+7*E6+6*F6+5*G6+4*H6+3*I6+2*J6+1*K6)</f>
        <v>640</v>
      </c>
      <c r="O6" s="9">
        <f t="shared" ref="O6:O19" si="2">SUM((N6*100)/(M6*8))</f>
        <v>74.074074074074076</v>
      </c>
    </row>
    <row r="7" spans="1:16" s="3" customFormat="1" ht="18.95" customHeight="1" x14ac:dyDescent="0.25">
      <c r="A7" s="7">
        <v>3</v>
      </c>
      <c r="B7" s="4" t="s">
        <v>20</v>
      </c>
      <c r="C7" s="4" t="s">
        <v>44</v>
      </c>
      <c r="D7" s="7">
        <v>5</v>
      </c>
      <c r="E7" s="7">
        <v>7</v>
      </c>
      <c r="F7" s="7">
        <v>0</v>
      </c>
      <c r="G7" s="7">
        <v>16</v>
      </c>
      <c r="H7" s="7">
        <v>13</v>
      </c>
      <c r="I7" s="7">
        <v>7</v>
      </c>
      <c r="J7" s="7">
        <v>4</v>
      </c>
      <c r="K7" s="7">
        <v>2</v>
      </c>
      <c r="L7" s="7">
        <v>0</v>
      </c>
      <c r="M7" s="4">
        <f t="shared" si="0"/>
        <v>54</v>
      </c>
      <c r="N7" s="4">
        <f t="shared" si="1"/>
        <v>252</v>
      </c>
      <c r="O7" s="9">
        <f t="shared" si="2"/>
        <v>58.333333333333336</v>
      </c>
    </row>
    <row r="8" spans="1:16" s="3" customFormat="1" ht="18.75" customHeight="1" x14ac:dyDescent="0.25">
      <c r="A8" s="7">
        <v>4</v>
      </c>
      <c r="B8" s="4" t="s">
        <v>21</v>
      </c>
      <c r="C8" s="4" t="s">
        <v>34</v>
      </c>
      <c r="D8" s="7">
        <v>5</v>
      </c>
      <c r="E8" s="7">
        <v>6</v>
      </c>
      <c r="F8" s="7">
        <v>21</v>
      </c>
      <c r="G8" s="7">
        <v>1</v>
      </c>
      <c r="H8" s="7">
        <v>6</v>
      </c>
      <c r="I8" s="7">
        <v>5</v>
      </c>
      <c r="J8" s="7">
        <v>8</v>
      </c>
      <c r="K8" s="7">
        <v>2</v>
      </c>
      <c r="L8" s="7">
        <v>0</v>
      </c>
      <c r="M8" s="4">
        <f t="shared" si="0"/>
        <v>54</v>
      </c>
      <c r="N8" s="4">
        <f t="shared" si="1"/>
        <v>270</v>
      </c>
      <c r="O8" s="9">
        <f t="shared" si="2"/>
        <v>62.5</v>
      </c>
    </row>
    <row r="9" spans="1:16" s="3" customFormat="1" ht="18.95" customHeight="1" x14ac:dyDescent="0.25">
      <c r="A9" s="7">
        <v>5</v>
      </c>
      <c r="B9" s="4" t="s">
        <v>22</v>
      </c>
      <c r="C9" s="4" t="s">
        <v>34</v>
      </c>
      <c r="D9" s="7">
        <v>1</v>
      </c>
      <c r="E9" s="7">
        <v>1</v>
      </c>
      <c r="F9" s="7">
        <v>1</v>
      </c>
      <c r="G9" s="7">
        <v>2</v>
      </c>
      <c r="H9" s="7">
        <v>2</v>
      </c>
      <c r="I9" s="7">
        <v>4</v>
      </c>
      <c r="J9" s="7">
        <v>4</v>
      </c>
      <c r="K9" s="7">
        <v>0</v>
      </c>
      <c r="L9" s="7">
        <v>0</v>
      </c>
      <c r="M9" s="4">
        <f t="shared" si="0"/>
        <v>15</v>
      </c>
      <c r="N9" s="4">
        <f t="shared" si="1"/>
        <v>59</v>
      </c>
      <c r="O9" s="9">
        <f t="shared" si="2"/>
        <v>49.166666666666664</v>
      </c>
    </row>
    <row r="10" spans="1:16" s="3" customFormat="1" ht="18.95" customHeight="1" x14ac:dyDescent="0.25">
      <c r="A10" s="7">
        <v>6</v>
      </c>
      <c r="B10" s="4" t="s">
        <v>23</v>
      </c>
      <c r="C10" s="4" t="s">
        <v>45</v>
      </c>
      <c r="D10" s="7">
        <v>1</v>
      </c>
      <c r="E10" s="7">
        <v>4</v>
      </c>
      <c r="F10" s="7">
        <v>9</v>
      </c>
      <c r="G10" s="7">
        <v>3</v>
      </c>
      <c r="H10" s="7">
        <v>12</v>
      </c>
      <c r="I10" s="7">
        <v>7</v>
      </c>
      <c r="J10" s="7">
        <v>17</v>
      </c>
      <c r="K10" s="7">
        <v>0</v>
      </c>
      <c r="L10" s="7">
        <v>0</v>
      </c>
      <c r="M10" s="4">
        <f t="shared" si="0"/>
        <v>53</v>
      </c>
      <c r="N10" s="4">
        <f t="shared" si="1"/>
        <v>208</v>
      </c>
      <c r="O10" s="9">
        <f t="shared" si="2"/>
        <v>49.056603773584904</v>
      </c>
    </row>
    <row r="11" spans="1:16" s="3" customFormat="1" ht="18.95" customHeight="1" x14ac:dyDescent="0.25">
      <c r="A11" s="7">
        <v>7</v>
      </c>
      <c r="B11" s="4" t="s">
        <v>24</v>
      </c>
      <c r="C11" s="4" t="s">
        <v>46</v>
      </c>
      <c r="D11" s="7">
        <v>1</v>
      </c>
      <c r="E11" s="7">
        <v>2</v>
      </c>
      <c r="F11" s="7">
        <v>4</v>
      </c>
      <c r="G11" s="7">
        <v>2</v>
      </c>
      <c r="H11" s="7">
        <v>3</v>
      </c>
      <c r="I11" s="7">
        <v>2</v>
      </c>
      <c r="J11" s="7">
        <v>2</v>
      </c>
      <c r="K11" s="7">
        <v>2</v>
      </c>
      <c r="L11" s="7">
        <v>0</v>
      </c>
      <c r="M11" s="4">
        <f t="shared" si="0"/>
        <v>18</v>
      </c>
      <c r="N11" s="4">
        <f t="shared" si="1"/>
        <v>80</v>
      </c>
      <c r="O11" s="9">
        <f t="shared" si="2"/>
        <v>55.555555555555557</v>
      </c>
    </row>
    <row r="12" spans="1:16" s="3" customFormat="1" ht="18.95" customHeight="1" x14ac:dyDescent="0.25">
      <c r="A12" s="7">
        <v>8</v>
      </c>
      <c r="B12" s="4" t="s">
        <v>25</v>
      </c>
      <c r="C12" s="4" t="s">
        <v>35</v>
      </c>
      <c r="D12" s="7">
        <v>7</v>
      </c>
      <c r="E12" s="7">
        <v>0</v>
      </c>
      <c r="F12" s="7">
        <v>6</v>
      </c>
      <c r="G12" s="7">
        <v>9</v>
      </c>
      <c r="H12" s="7">
        <v>1</v>
      </c>
      <c r="I12" s="7">
        <v>15</v>
      </c>
      <c r="J12" s="7">
        <v>3</v>
      </c>
      <c r="K12" s="7">
        <v>0</v>
      </c>
      <c r="L12" s="7">
        <v>0</v>
      </c>
      <c r="M12" s="4">
        <f t="shared" si="0"/>
        <v>41</v>
      </c>
      <c r="N12" s="4">
        <f t="shared" si="1"/>
        <v>192</v>
      </c>
      <c r="O12" s="9">
        <f t="shared" si="2"/>
        <v>58.536585365853661</v>
      </c>
    </row>
    <row r="13" spans="1:16" s="3" customFormat="1" ht="18.95" customHeight="1" x14ac:dyDescent="0.25">
      <c r="A13" s="7">
        <v>9</v>
      </c>
      <c r="B13" s="4" t="s">
        <v>25</v>
      </c>
      <c r="C13" s="4" t="s">
        <v>36</v>
      </c>
      <c r="D13" s="7">
        <v>8</v>
      </c>
      <c r="E13" s="7">
        <v>2</v>
      </c>
      <c r="F13" s="7">
        <v>4</v>
      </c>
      <c r="G13" s="7">
        <v>8</v>
      </c>
      <c r="H13" s="7">
        <v>7</v>
      </c>
      <c r="I13" s="7">
        <v>4</v>
      </c>
      <c r="J13" s="7">
        <v>8</v>
      </c>
      <c r="K13" s="7">
        <v>0</v>
      </c>
      <c r="L13" s="7">
        <v>0</v>
      </c>
      <c r="M13" s="4">
        <f t="shared" si="0"/>
        <v>41</v>
      </c>
      <c r="N13" s="4">
        <f t="shared" si="1"/>
        <v>198</v>
      </c>
      <c r="O13" s="9">
        <f t="shared" si="2"/>
        <v>60.365853658536587</v>
      </c>
    </row>
    <row r="14" spans="1:16" s="3" customFormat="1" ht="18.95" customHeight="1" x14ac:dyDescent="0.25">
      <c r="A14" s="7">
        <v>10</v>
      </c>
      <c r="B14" s="4" t="s">
        <v>26</v>
      </c>
      <c r="C14" s="4" t="s">
        <v>37</v>
      </c>
      <c r="D14" s="7">
        <v>8</v>
      </c>
      <c r="E14" s="7">
        <v>7</v>
      </c>
      <c r="F14" s="7">
        <v>9</v>
      </c>
      <c r="G14" s="7">
        <v>3</v>
      </c>
      <c r="H14" s="7">
        <v>12</v>
      </c>
      <c r="I14" s="7">
        <v>9</v>
      </c>
      <c r="J14" s="7">
        <v>0</v>
      </c>
      <c r="K14" s="7">
        <v>0</v>
      </c>
      <c r="L14" s="7">
        <v>0</v>
      </c>
      <c r="M14" s="4">
        <f t="shared" si="0"/>
        <v>48</v>
      </c>
      <c r="N14" s="4">
        <f t="shared" si="1"/>
        <v>257</v>
      </c>
      <c r="O14" s="9">
        <f t="shared" si="2"/>
        <v>66.927083333333329</v>
      </c>
      <c r="P14" s="5"/>
    </row>
    <row r="15" spans="1:16" s="3" customFormat="1" ht="18.95" customHeight="1" x14ac:dyDescent="0.25">
      <c r="A15" s="7">
        <v>11</v>
      </c>
      <c r="B15" s="4" t="s">
        <v>27</v>
      </c>
      <c r="C15" s="4" t="s">
        <v>38</v>
      </c>
      <c r="D15" s="7">
        <v>14</v>
      </c>
      <c r="E15" s="7">
        <v>10</v>
      </c>
      <c r="F15" s="7">
        <v>3</v>
      </c>
      <c r="G15" s="7">
        <v>10</v>
      </c>
      <c r="H15" s="7">
        <v>3</v>
      </c>
      <c r="I15" s="7">
        <v>1</v>
      </c>
      <c r="J15" s="7">
        <v>2</v>
      </c>
      <c r="K15" s="7">
        <v>0</v>
      </c>
      <c r="L15" s="7">
        <v>0</v>
      </c>
      <c r="M15" s="4">
        <f t="shared" si="0"/>
        <v>43</v>
      </c>
      <c r="N15" s="4">
        <f t="shared" si="1"/>
        <v>269</v>
      </c>
      <c r="O15" s="9">
        <f t="shared" si="2"/>
        <v>78.197674418604649</v>
      </c>
      <c r="P15" s="5"/>
    </row>
    <row r="16" spans="1:16" s="3" customFormat="1" ht="18.95" customHeight="1" x14ac:dyDescent="0.25">
      <c r="A16" s="7">
        <v>12</v>
      </c>
      <c r="B16" s="4" t="s">
        <v>28</v>
      </c>
      <c r="C16" s="4" t="s">
        <v>39</v>
      </c>
      <c r="D16" s="7">
        <v>10</v>
      </c>
      <c r="E16" s="7">
        <v>7</v>
      </c>
      <c r="F16" s="7">
        <v>17</v>
      </c>
      <c r="G16" s="7">
        <v>4</v>
      </c>
      <c r="H16" s="7">
        <v>2</v>
      </c>
      <c r="I16" s="7">
        <v>1</v>
      </c>
      <c r="J16" s="7">
        <v>2</v>
      </c>
      <c r="K16" s="7">
        <v>0</v>
      </c>
      <c r="L16" s="7">
        <v>0</v>
      </c>
      <c r="M16" s="4">
        <f t="shared" si="0"/>
        <v>43</v>
      </c>
      <c r="N16" s="4">
        <f t="shared" si="1"/>
        <v>266</v>
      </c>
      <c r="O16" s="9">
        <f t="shared" si="2"/>
        <v>77.325581395348834</v>
      </c>
      <c r="P16" s="5"/>
    </row>
    <row r="17" spans="1:15" s="3" customFormat="1" ht="18.95" customHeight="1" x14ac:dyDescent="0.25">
      <c r="A17" s="7">
        <v>13</v>
      </c>
      <c r="B17" s="4" t="s">
        <v>29</v>
      </c>
      <c r="C17" s="4" t="s">
        <v>40</v>
      </c>
      <c r="D17" s="7">
        <v>7</v>
      </c>
      <c r="E17" s="7">
        <v>5</v>
      </c>
      <c r="F17" s="7">
        <v>6</v>
      </c>
      <c r="G17" s="7">
        <v>8</v>
      </c>
      <c r="H17" s="7">
        <v>5</v>
      </c>
      <c r="I17" s="7">
        <v>2</v>
      </c>
      <c r="J17" s="7">
        <v>2</v>
      </c>
      <c r="K17" s="7">
        <v>1</v>
      </c>
      <c r="L17" s="7">
        <v>0</v>
      </c>
      <c r="M17" s="4">
        <f t="shared" si="0"/>
        <v>36</v>
      </c>
      <c r="N17" s="4">
        <f t="shared" si="1"/>
        <v>198</v>
      </c>
      <c r="O17" s="9">
        <f t="shared" si="2"/>
        <v>68.75</v>
      </c>
    </row>
    <row r="18" spans="1:15" s="3" customFormat="1" ht="18.95" customHeight="1" x14ac:dyDescent="0.25">
      <c r="A18" s="7">
        <v>14</v>
      </c>
      <c r="B18" s="4" t="s">
        <v>30</v>
      </c>
      <c r="C18" s="4" t="s">
        <v>42</v>
      </c>
      <c r="D18" s="7">
        <v>4</v>
      </c>
      <c r="E18" s="7">
        <v>5</v>
      </c>
      <c r="F18" s="7">
        <v>19</v>
      </c>
      <c r="G18" s="7">
        <v>21</v>
      </c>
      <c r="H18" s="7">
        <v>7</v>
      </c>
      <c r="I18" s="7">
        <v>21</v>
      </c>
      <c r="J18" s="7">
        <v>3</v>
      </c>
      <c r="K18" s="7">
        <v>1</v>
      </c>
      <c r="L18" s="7">
        <v>0</v>
      </c>
      <c r="M18" s="4">
        <f t="shared" si="0"/>
        <v>81</v>
      </c>
      <c r="N18" s="4">
        <f t="shared" si="1"/>
        <v>384</v>
      </c>
      <c r="O18" s="9">
        <f t="shared" si="2"/>
        <v>59.25925925925926</v>
      </c>
    </row>
    <row r="19" spans="1:15" s="3" customFormat="1" ht="18.95" customHeight="1" x14ac:dyDescent="0.25">
      <c r="A19" s="7">
        <v>15</v>
      </c>
      <c r="B19" s="4" t="s">
        <v>31</v>
      </c>
      <c r="C19" s="4" t="s">
        <v>41</v>
      </c>
      <c r="D19" s="7">
        <v>5</v>
      </c>
      <c r="E19" s="7">
        <v>2</v>
      </c>
      <c r="F19" s="7">
        <v>4</v>
      </c>
      <c r="G19" s="7">
        <v>3</v>
      </c>
      <c r="H19" s="7">
        <v>9</v>
      </c>
      <c r="I19" s="7">
        <v>8</v>
      </c>
      <c r="J19" s="7">
        <v>10</v>
      </c>
      <c r="K19" s="7">
        <v>1</v>
      </c>
      <c r="L19" s="7">
        <v>0</v>
      </c>
      <c r="M19" s="4">
        <f t="shared" si="0"/>
        <v>42</v>
      </c>
      <c r="N19" s="4">
        <f t="shared" si="1"/>
        <v>174</v>
      </c>
      <c r="O19" s="9">
        <f t="shared" si="2"/>
        <v>51.785714285714285</v>
      </c>
    </row>
    <row r="20" spans="1:15" s="14" customFormat="1" ht="18.95" customHeight="1" x14ac:dyDescent="0.3">
      <c r="A20" s="11"/>
      <c r="B20" s="12" t="s">
        <v>43</v>
      </c>
      <c r="C20" s="12"/>
      <c r="D20" s="11">
        <f t="shared" ref="D20:N20" si="3">SUM(D5:D19)</f>
        <v>130</v>
      </c>
      <c r="E20" s="11">
        <f t="shared" si="3"/>
        <v>102</v>
      </c>
      <c r="F20" s="11">
        <f t="shared" si="3"/>
        <v>132</v>
      </c>
      <c r="G20" s="11">
        <f t="shared" si="3"/>
        <v>110</v>
      </c>
      <c r="H20" s="11">
        <f t="shared" si="3"/>
        <v>98</v>
      </c>
      <c r="I20" s="11">
        <f t="shared" si="3"/>
        <v>107</v>
      </c>
      <c r="J20" s="11">
        <f t="shared" si="3"/>
        <v>118</v>
      </c>
      <c r="K20" s="11">
        <f t="shared" si="3"/>
        <v>18</v>
      </c>
      <c r="L20" s="11">
        <f t="shared" si="3"/>
        <v>0</v>
      </c>
      <c r="M20" s="12">
        <f t="shared" si="3"/>
        <v>815</v>
      </c>
      <c r="N20" s="12">
        <f t="shared" si="3"/>
        <v>4063</v>
      </c>
      <c r="O20" s="13">
        <f>SUM((N20*12.5)/M20)</f>
        <v>62.315950920245399</v>
      </c>
    </row>
  </sheetData>
  <mergeCells count="3">
    <mergeCell ref="A1:O1"/>
    <mergeCell ref="A2:O2"/>
    <mergeCell ref="A3:O3"/>
  </mergeCells>
  <pageMargins left="0.4" right="0.1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X</vt:lpstr>
      <vt:lpstr>CLASS XII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KV OLF 47</cp:lastModifiedBy>
  <cp:lastPrinted>2021-07-31T05:46:05Z</cp:lastPrinted>
  <dcterms:created xsi:type="dcterms:W3CDTF">2021-07-31T05:00:48Z</dcterms:created>
  <dcterms:modified xsi:type="dcterms:W3CDTF">2021-08-06T06:16:42Z</dcterms:modified>
</cp:coreProperties>
</file>